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45" yWindow="60" windowWidth="27555" windowHeight="10005"/>
  </bookViews>
  <sheets>
    <sheet name="AC_Дверь_Однопольная_Деревянные" sheetId="1" r:id="rId1"/>
  </sheets>
  <calcPr calcId="144525"/>
</workbook>
</file>

<file path=xl/calcChain.xml><?xml version="1.0" encoding="utf-8"?>
<calcChain xmlns="http://schemas.openxmlformats.org/spreadsheetml/2006/main">
  <c r="B22" i="1" l="1"/>
  <c r="B23" i="1"/>
  <c r="B24" i="1"/>
  <c r="B25" i="1"/>
  <c r="B26" i="1"/>
  <c r="B27" i="1"/>
  <c r="B28" i="1"/>
  <c r="B29" i="1"/>
  <c r="B30" i="1"/>
  <c r="B31" i="1"/>
  <c r="B3" i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" i="1"/>
  <c r="A20" i="1" l="1"/>
  <c r="A21" i="1"/>
  <c r="A22" i="1"/>
  <c r="A23" i="1"/>
  <c r="A24" i="1"/>
  <c r="A25" i="1"/>
  <c r="A26" i="1"/>
  <c r="A27" i="1"/>
  <c r="A28" i="1"/>
  <c r="A29" i="1"/>
  <c r="A30" i="1"/>
  <c r="A31" i="1"/>
  <c r="A3" i="1" l="1"/>
  <c r="A4" i="1"/>
  <c r="A5" i="1"/>
  <c r="A6" i="1"/>
  <c r="A7" i="1"/>
  <c r="A8" i="1"/>
  <c r="A9" i="1"/>
  <c r="A10" i="1"/>
  <c r="A11" i="1"/>
  <c r="A12" i="1"/>
  <c r="A13" i="1"/>
  <c r="A14" i="1"/>
  <c r="A15" i="1"/>
  <c r="A16" i="1"/>
  <c r="A17" i="1"/>
  <c r="A18" i="1"/>
  <c r="A19" i="1"/>
  <c r="A2" i="1"/>
</calcChain>
</file>

<file path=xl/sharedStrings.xml><?xml version="1.0" encoding="utf-8"?>
<sst xmlns="http://schemas.openxmlformats.org/spreadsheetml/2006/main" count="67" uniqueCount="11">
  <si>
    <t>Примерная ширина##LENGTH##MILLIMETERS</t>
  </si>
  <si>
    <t>Примерная высота##LENGTH##MILLIMETERS</t>
  </si>
  <si>
    <t>Описание##OTHER##</t>
  </si>
  <si>
    <t>АС-Полотно : Остекленное</t>
  </si>
  <si>
    <t>ADSK_Наименование##OTHER##</t>
  </si>
  <si>
    <t>Дверь ПВХ остекленная наружная</t>
  </si>
  <si>
    <t>АС-Полотно : Глухой низ</t>
  </si>
  <si>
    <t>Дверь ПВХ остекленная внутренняя</t>
  </si>
  <si>
    <t>Тип полотна двери 1##OTHER##</t>
  </si>
  <si>
    <t>Равные полотна##OTHER##</t>
  </si>
  <si>
    <t>Полотно 1.Ширина##LENGTH##MILLIMETERS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</si>
</sst>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4">
    <xf numFmtId="0" fontId="0" fillId="0" borderId="0" xfId="0"/>
    <xf numFmtId="0" fontId="0" fillId="0" borderId="0" xfId="0"/>
    <xf numFmtId="0" fontId="0" fillId="0" borderId="0" xfId="0"/>
    <xf numFmtId="0" fontId="0" fillId="0" borderId="0" xfId="0"/>
  </cellXfs>
  <cellStyles count="42">
    <cellStyle name="20% - Акцент1" xfId="19" builtinId="30" customBuiltin="1"/>
    <cellStyle name="20% - Акцент2" xfId="23" builtinId="34" customBuiltin="1"/>
    <cellStyle name="20% - Акцент3" xfId="27" builtinId="38" customBuiltin="1"/>
    <cellStyle name="20% - Акцент4" xfId="31" builtinId="42" customBuiltin="1"/>
    <cellStyle name="20% - Акцент5" xfId="35" builtinId="46" customBuiltin="1"/>
    <cellStyle name="20% - Акцент6" xfId="39" builtinId="50" customBuiltin="1"/>
    <cellStyle name="40% - Акцент1" xfId="20" builtinId="31" customBuiltin="1"/>
    <cellStyle name="40% - Акцент2" xfId="24" builtinId="35" customBuiltin="1"/>
    <cellStyle name="40% - Акцент3" xfId="28" builtinId="39" customBuiltin="1"/>
    <cellStyle name="40% - Акцент4" xfId="32" builtinId="43" customBuiltin="1"/>
    <cellStyle name="40% - Акцент5" xfId="36" builtinId="47" customBuiltin="1"/>
    <cellStyle name="40% - Акцент6" xfId="40" builtinId="51" customBuiltin="1"/>
    <cellStyle name="60% - Акцент1" xfId="21" builtinId="32" customBuiltin="1"/>
    <cellStyle name="60% - Акцент2" xfId="25" builtinId="36" customBuiltin="1"/>
    <cellStyle name="60% - Акцент3" xfId="29" builtinId="40" customBuiltin="1"/>
    <cellStyle name="60% - Акцент4" xfId="33" builtinId="44" customBuiltin="1"/>
    <cellStyle name="60% - Акцент5" xfId="37" builtinId="48" customBuiltin="1"/>
    <cellStyle name="60% - Акцент6" xfId="41" builtinId="52" customBuiltin="1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1"/>
  <sheetViews>
    <sheetView tabSelected="1" workbookViewId="0">
      <selection activeCell="B2" sqref="B2"/>
    </sheetView>
  </sheetViews>
  <sheetFormatPr defaultRowHeight="15" x14ac:dyDescent="0.25"/>
  <cols>
    <col min="1" max="1" width="30.28515625" customWidth="1"/>
    <col min="2" max="2" width="30.85546875" customWidth="1"/>
    <col min="3" max="3" width="41.5703125" customWidth="1"/>
    <col min="4" max="4" width="40.85546875" customWidth="1"/>
    <col min="5" max="5" width="30.85546875" customWidth="1"/>
    <col min="6" max="6" width="53.42578125" customWidth="1"/>
    <col min="7" max="7" width="31.140625" customWidth="1"/>
    <col min="8" max="8" width="32.85546875" style="3" customWidth="1"/>
  </cols>
  <sheetData>
    <row r="1" spans="1:9" x14ac:dyDescent="0.25">
      <c r="B1" t="s">
        <v>4</v>
      </c>
      <c r="C1" t="s">
        <v>0</v>
      </c>
      <c r="D1" t="s">
        <v>1</v>
      </c>
      <c r="E1" t="s">
        <v>9</v>
      </c>
      <c r="F1" t="s">
        <v>2</v>
      </c>
      <c r="G1" t="s">
        <v>8</v>
      </c>
      <c r="H1" s="3" t="s">
        <v>10</v>
      </c>
    </row>
    <row r="2" spans="1:9" x14ac:dyDescent="0.25">
      <c r="A2" t="str">
        <f>C2&amp;"х"&amp;D2&amp;"h"&amp;" "&amp;IF(F2="Дверь ПВХ остекленная наружная","Н","В")&amp;IF(G2="АС-Полотно : Остекленное", " О", " Глухой низ")&amp;IF(E2=1, " Пр", " Л")</f>
        <v>1360х2080h Н О Пр</v>
      </c>
      <c r="B2" t="str">
        <f>"ДП"&amp;IF(F2="Дверь ПВХ остекленная наружная","Н ","В ")&amp;IF(G2="АС-Полотно : Глухое","Г","О")&amp;" Дп "&amp;IF(E2=1, "", IF((C2/2)&lt;H2, "Пр ","Л "))&amp;(D2+20)/100&amp;"-"&amp;(C2+40)/100&amp;IF(G2="АС-Полотно : Остекленное", "", " Глухой низ")</f>
        <v>ДПН О Дп 21-14</v>
      </c>
      <c r="C2" s="3">
        <v>1360</v>
      </c>
      <c r="D2" s="3">
        <v>2080</v>
      </c>
      <c r="E2" s="3">
        <v>1</v>
      </c>
      <c r="F2" s="3" t="s">
        <v>5</v>
      </c>
      <c r="G2" s="3" t="s">
        <v>3</v>
      </c>
      <c r="H2" s="3">
        <v>650</v>
      </c>
      <c r="I2" s="3"/>
    </row>
    <row r="3" spans="1:9" x14ac:dyDescent="0.25">
      <c r="A3" s="2" t="str">
        <f t="shared" ref="A3:A31" si="0">C3&amp;"х"&amp;D3&amp;"h"&amp;" "&amp;IF(F3="Дверь ПВХ остекленная наружная","Н","В")&amp;IF(G3="АС-Полотно : Остекленное", " О", " Глухой низ")&amp;IF(E3=1, " Пр", " Л")</f>
        <v>1460х2080h Н О Пр</v>
      </c>
      <c r="B3" s="3" t="str">
        <f t="shared" ref="B3:B31" si="1">"ДП"&amp;IF(F3="Дверь ПВХ остекленная наружная","Н ","В ")&amp;IF(G3="АС-Полотно : Глухое","Г","О")&amp;" Дп "&amp;IF(E3=1, "", IF((C3/2)&lt;H3, "Пр ","Л "))&amp;(D3+20)/100&amp;"-"&amp;(C3+40)/100&amp;IF(G3="АС-Полотно : Остекленное", "", " Глухой низ")</f>
        <v>ДПН О Дп 21-15</v>
      </c>
      <c r="C3" s="3">
        <v>1460</v>
      </c>
      <c r="D3" s="3">
        <v>2080</v>
      </c>
      <c r="E3" s="3">
        <v>1</v>
      </c>
      <c r="F3" s="3" t="s">
        <v>5</v>
      </c>
      <c r="G3" s="3" t="s">
        <v>3</v>
      </c>
      <c r="H3" s="3">
        <v>700</v>
      </c>
      <c r="I3" s="3"/>
    </row>
    <row r="4" spans="1:9" x14ac:dyDescent="0.25">
      <c r="A4" s="2" t="str">
        <f t="shared" si="0"/>
        <v>1560х2080h Н О Пр</v>
      </c>
      <c r="B4" s="3" t="str">
        <f t="shared" si="1"/>
        <v>ДПН О Дп 21-16</v>
      </c>
      <c r="C4" s="3">
        <v>1560</v>
      </c>
      <c r="D4" s="3">
        <v>2080</v>
      </c>
      <c r="E4" s="3">
        <v>1</v>
      </c>
      <c r="F4" s="3" t="s">
        <v>5</v>
      </c>
      <c r="G4" s="3" t="s">
        <v>3</v>
      </c>
      <c r="H4" s="3">
        <v>750</v>
      </c>
      <c r="I4" s="3"/>
    </row>
    <row r="5" spans="1:9" x14ac:dyDescent="0.25">
      <c r="A5" s="2" t="str">
        <f t="shared" si="0"/>
        <v>1760х2080h Н О Пр</v>
      </c>
      <c r="B5" s="3" t="str">
        <f t="shared" si="1"/>
        <v>ДПН О Дп 21-18</v>
      </c>
      <c r="C5" s="3">
        <v>1760</v>
      </c>
      <c r="D5" s="3">
        <v>2080</v>
      </c>
      <c r="E5" s="3">
        <v>1</v>
      </c>
      <c r="F5" s="3" t="s">
        <v>5</v>
      </c>
      <c r="G5" s="3" t="s">
        <v>3</v>
      </c>
      <c r="H5" s="3">
        <v>850</v>
      </c>
      <c r="I5" s="3"/>
    </row>
    <row r="6" spans="1:9" x14ac:dyDescent="0.25">
      <c r="A6" s="2" t="str">
        <f t="shared" si="0"/>
        <v>1960х2080h Н О Пр</v>
      </c>
      <c r="B6" s="3" t="str">
        <f t="shared" si="1"/>
        <v>ДПН О Дп 21-20</v>
      </c>
      <c r="C6" s="3">
        <v>1960</v>
      </c>
      <c r="D6" s="3">
        <v>2080</v>
      </c>
      <c r="E6" s="3">
        <v>1</v>
      </c>
      <c r="F6" s="3" t="s">
        <v>5</v>
      </c>
      <c r="G6" s="3" t="s">
        <v>3</v>
      </c>
      <c r="H6" s="3">
        <v>950</v>
      </c>
      <c r="I6" s="3"/>
    </row>
    <row r="7" spans="1:9" x14ac:dyDescent="0.25">
      <c r="A7" s="2" t="str">
        <f t="shared" si="0"/>
        <v>1360х2380h Н О Пр</v>
      </c>
      <c r="B7" s="3" t="str">
        <f t="shared" si="1"/>
        <v>ДПН О Дп 24-14</v>
      </c>
      <c r="C7" s="3">
        <v>1360</v>
      </c>
      <c r="D7" s="3">
        <v>2380</v>
      </c>
      <c r="E7" s="3">
        <v>1</v>
      </c>
      <c r="F7" s="3" t="s">
        <v>5</v>
      </c>
      <c r="G7" s="3" t="s">
        <v>3</v>
      </c>
      <c r="H7" s="3">
        <v>650</v>
      </c>
      <c r="I7" s="3"/>
    </row>
    <row r="8" spans="1:9" x14ac:dyDescent="0.25">
      <c r="A8" s="2" t="str">
        <f t="shared" si="0"/>
        <v>1460х2380h Н О Пр</v>
      </c>
      <c r="B8" s="3" t="str">
        <f t="shared" si="1"/>
        <v>ДПН О Дп 24-15</v>
      </c>
      <c r="C8" s="3">
        <v>1460</v>
      </c>
      <c r="D8" s="3">
        <v>2380</v>
      </c>
      <c r="E8" s="3">
        <v>1</v>
      </c>
      <c r="F8" s="3" t="s">
        <v>5</v>
      </c>
      <c r="G8" s="3" t="s">
        <v>3</v>
      </c>
      <c r="H8" s="3">
        <v>700</v>
      </c>
      <c r="I8" s="3"/>
    </row>
    <row r="9" spans="1:9" x14ac:dyDescent="0.25">
      <c r="A9" s="2" t="str">
        <f t="shared" si="0"/>
        <v>1560х2380h Н О Пр</v>
      </c>
      <c r="B9" s="3" t="str">
        <f t="shared" si="1"/>
        <v>ДПН О Дп 24-16</v>
      </c>
      <c r="C9" s="3">
        <v>1560</v>
      </c>
      <c r="D9" s="3">
        <v>2380</v>
      </c>
      <c r="E9" s="3">
        <v>1</v>
      </c>
      <c r="F9" s="3" t="s">
        <v>5</v>
      </c>
      <c r="G9" s="3" t="s">
        <v>3</v>
      </c>
      <c r="H9" s="3">
        <v>750</v>
      </c>
      <c r="I9" s="3"/>
    </row>
    <row r="10" spans="1:9" x14ac:dyDescent="0.25">
      <c r="A10" s="2" t="str">
        <f t="shared" si="0"/>
        <v>1760х2380h Н О Пр</v>
      </c>
      <c r="B10" s="3" t="str">
        <f t="shared" si="1"/>
        <v>ДПН О Дп 24-18</v>
      </c>
      <c r="C10" s="3">
        <v>1760</v>
      </c>
      <c r="D10" s="3">
        <v>2380</v>
      </c>
      <c r="E10" s="3">
        <v>1</v>
      </c>
      <c r="F10" s="3" t="s">
        <v>5</v>
      </c>
      <c r="G10" s="3" t="s">
        <v>3</v>
      </c>
      <c r="H10" s="3">
        <v>850</v>
      </c>
      <c r="I10" s="3"/>
    </row>
    <row r="11" spans="1:9" x14ac:dyDescent="0.25">
      <c r="A11" s="2" t="str">
        <f t="shared" si="0"/>
        <v>1960х2380h Н О Пр</v>
      </c>
      <c r="B11" s="3" t="str">
        <f t="shared" si="1"/>
        <v>ДПН О Дп 24-20</v>
      </c>
      <c r="C11" s="3">
        <v>1960</v>
      </c>
      <c r="D11" s="3">
        <v>2380</v>
      </c>
      <c r="E11" s="3">
        <v>1</v>
      </c>
      <c r="F11" s="3" t="s">
        <v>5</v>
      </c>
      <c r="G11" s="3" t="s">
        <v>3</v>
      </c>
      <c r="H11" s="3">
        <v>950</v>
      </c>
      <c r="I11" s="3"/>
    </row>
    <row r="12" spans="1:9" x14ac:dyDescent="0.25">
      <c r="A12" s="2" t="str">
        <f t="shared" si="0"/>
        <v>1360х2080h В О Пр</v>
      </c>
      <c r="B12" s="3" t="str">
        <f t="shared" si="1"/>
        <v>ДПВ О Дп 21-14</v>
      </c>
      <c r="C12" s="3">
        <v>1360</v>
      </c>
      <c r="D12" s="3">
        <v>2080</v>
      </c>
      <c r="E12" s="3">
        <v>1</v>
      </c>
      <c r="F12" s="3" t="s">
        <v>7</v>
      </c>
      <c r="G12" s="3" t="s">
        <v>3</v>
      </c>
      <c r="H12" s="3">
        <v>650</v>
      </c>
      <c r="I12" s="3"/>
    </row>
    <row r="13" spans="1:9" x14ac:dyDescent="0.25">
      <c r="A13" s="2" t="str">
        <f t="shared" si="0"/>
        <v>1460х2080h В О Пр</v>
      </c>
      <c r="B13" s="3" t="str">
        <f t="shared" si="1"/>
        <v>ДПВ О Дп 21-15</v>
      </c>
      <c r="C13" s="3">
        <v>1460</v>
      </c>
      <c r="D13" s="3">
        <v>2080</v>
      </c>
      <c r="E13" s="3">
        <v>1</v>
      </c>
      <c r="F13" s="3" t="s">
        <v>7</v>
      </c>
      <c r="G13" s="3" t="s">
        <v>3</v>
      </c>
      <c r="H13" s="3">
        <v>700</v>
      </c>
      <c r="I13" s="3"/>
    </row>
    <row r="14" spans="1:9" x14ac:dyDescent="0.25">
      <c r="A14" s="2" t="str">
        <f t="shared" si="0"/>
        <v>1560х2080h В О Пр</v>
      </c>
      <c r="B14" s="3" t="str">
        <f t="shared" si="1"/>
        <v>ДПВ О Дп 21-16</v>
      </c>
      <c r="C14" s="3">
        <v>1560</v>
      </c>
      <c r="D14" s="3">
        <v>2080</v>
      </c>
      <c r="E14" s="3">
        <v>1</v>
      </c>
      <c r="F14" s="3" t="s">
        <v>7</v>
      </c>
      <c r="G14" s="3" t="s">
        <v>3</v>
      </c>
      <c r="H14" s="3">
        <v>750</v>
      </c>
      <c r="I14" s="3"/>
    </row>
    <row r="15" spans="1:9" x14ac:dyDescent="0.25">
      <c r="A15" s="2" t="str">
        <f t="shared" si="0"/>
        <v>1760х2080h В О Пр</v>
      </c>
      <c r="B15" s="3" t="str">
        <f t="shared" si="1"/>
        <v>ДПВ О Дп 21-18</v>
      </c>
      <c r="C15" s="3">
        <v>1760</v>
      </c>
      <c r="D15" s="3">
        <v>2080</v>
      </c>
      <c r="E15" s="3">
        <v>1</v>
      </c>
      <c r="F15" s="3" t="s">
        <v>7</v>
      </c>
      <c r="G15" s="3" t="s">
        <v>3</v>
      </c>
      <c r="H15" s="3">
        <v>850</v>
      </c>
      <c r="I15" s="3"/>
    </row>
    <row r="16" spans="1:9" x14ac:dyDescent="0.25">
      <c r="A16" s="2" t="str">
        <f t="shared" si="0"/>
        <v>1960х2080h В О Пр</v>
      </c>
      <c r="B16" s="3" t="str">
        <f t="shared" si="1"/>
        <v>ДПВ О Дп 21-20</v>
      </c>
      <c r="C16" s="3">
        <v>1960</v>
      </c>
      <c r="D16" s="3">
        <v>2080</v>
      </c>
      <c r="E16" s="3">
        <v>1</v>
      </c>
      <c r="F16" s="3" t="s">
        <v>7</v>
      </c>
      <c r="G16" s="3" t="s">
        <v>3</v>
      </c>
      <c r="H16" s="3">
        <v>950</v>
      </c>
      <c r="I16" s="3"/>
    </row>
    <row r="17" spans="1:9" x14ac:dyDescent="0.25">
      <c r="A17" s="2" t="str">
        <f t="shared" si="0"/>
        <v>1360х2380h В О Пр</v>
      </c>
      <c r="B17" s="3" t="str">
        <f t="shared" si="1"/>
        <v>ДПВ О Дп 24-14</v>
      </c>
      <c r="C17" s="3">
        <v>1360</v>
      </c>
      <c r="D17" s="3">
        <v>2380</v>
      </c>
      <c r="E17" s="3">
        <v>1</v>
      </c>
      <c r="F17" s="3" t="s">
        <v>7</v>
      </c>
      <c r="G17" s="3" t="s">
        <v>3</v>
      </c>
      <c r="H17" s="3">
        <v>650</v>
      </c>
      <c r="I17" s="3"/>
    </row>
    <row r="18" spans="1:9" x14ac:dyDescent="0.25">
      <c r="A18" s="2" t="str">
        <f t="shared" si="0"/>
        <v>1460х2380h В О Пр</v>
      </c>
      <c r="B18" s="3" t="str">
        <f t="shared" si="1"/>
        <v>ДПВ О Дп 24-15</v>
      </c>
      <c r="C18" s="3">
        <v>1460</v>
      </c>
      <c r="D18" s="3">
        <v>2380</v>
      </c>
      <c r="E18" s="3">
        <v>1</v>
      </c>
      <c r="F18" s="3" t="s">
        <v>7</v>
      </c>
      <c r="G18" s="3" t="s">
        <v>3</v>
      </c>
      <c r="H18" s="3">
        <v>700</v>
      </c>
      <c r="I18" s="3"/>
    </row>
    <row r="19" spans="1:9" x14ac:dyDescent="0.25">
      <c r="A19" s="2" t="str">
        <f t="shared" si="0"/>
        <v>1560х2380h В О Пр</v>
      </c>
      <c r="B19" s="3" t="str">
        <f t="shared" si="1"/>
        <v>ДПВ О Дп 24-16</v>
      </c>
      <c r="C19" s="3">
        <v>1560</v>
      </c>
      <c r="D19" s="3">
        <v>2380</v>
      </c>
      <c r="E19" s="3">
        <v>1</v>
      </c>
      <c r="F19" s="3" t="s">
        <v>7</v>
      </c>
      <c r="G19" s="3" t="s">
        <v>3</v>
      </c>
      <c r="H19" s="3">
        <v>750</v>
      </c>
      <c r="I19" s="3"/>
    </row>
    <row r="20" spans="1:9" x14ac:dyDescent="0.25">
      <c r="A20" s="3" t="str">
        <f t="shared" si="0"/>
        <v>1760х2380h В О Пр</v>
      </c>
      <c r="B20" s="3" t="str">
        <f t="shared" si="1"/>
        <v>ДПВ О Дп 24-18</v>
      </c>
      <c r="C20" s="3">
        <v>1760</v>
      </c>
      <c r="D20" s="3">
        <v>2380</v>
      </c>
      <c r="E20" s="3">
        <v>1</v>
      </c>
      <c r="F20" s="3" t="s">
        <v>7</v>
      </c>
      <c r="G20" s="3" t="s">
        <v>3</v>
      </c>
      <c r="H20" s="3">
        <v>850</v>
      </c>
      <c r="I20" s="3"/>
    </row>
    <row r="21" spans="1:9" x14ac:dyDescent="0.25">
      <c r="A21" s="3" t="str">
        <f t="shared" si="0"/>
        <v>1960х2380h В О Пр</v>
      </c>
      <c r="B21" s="3" t="str">
        <f t="shared" si="1"/>
        <v>ДПВ О Дп 24-20</v>
      </c>
      <c r="C21" s="3">
        <v>1960</v>
      </c>
      <c r="D21" s="3">
        <v>2380</v>
      </c>
      <c r="E21" s="3">
        <v>1</v>
      </c>
      <c r="F21" s="3" t="s">
        <v>7</v>
      </c>
      <c r="G21" s="3" t="s">
        <v>3</v>
      </c>
      <c r="H21" s="3">
        <v>950</v>
      </c>
      <c r="I21" s="3"/>
    </row>
    <row r="22" spans="1:9" x14ac:dyDescent="0.25">
      <c r="A22" s="3" t="str">
        <f t="shared" si="0"/>
        <v>1360х2080h В Глухой низ Пр</v>
      </c>
      <c r="B22" s="3" t="str">
        <f>"ДП"&amp;IF(F22="Дверь ПВХ остекленная наружная","Н ","В ")&amp;IF(G22="АС-Полотно : Глухое","Г","О")&amp;" Дп "&amp;IF(E22=1, "", IF((C22/2)&lt;H22, "Пр ","Л "))&amp;(D22+20)/100&amp;"-"&amp;(C22+40)/100&amp;IF(G22="АС-Полотно : Остекленное", "", " Глухой низ")</f>
        <v>ДПВ О Дп 21-14 Глухой низ</v>
      </c>
      <c r="C22" s="3">
        <v>1360</v>
      </c>
      <c r="D22" s="3">
        <v>2080</v>
      </c>
      <c r="E22" s="3">
        <v>1</v>
      </c>
      <c r="F22" s="3" t="s">
        <v>7</v>
      </c>
      <c r="G22" s="3" t="s">
        <v>6</v>
      </c>
      <c r="H22" s="3">
        <v>650</v>
      </c>
      <c r="I22" s="3"/>
    </row>
    <row r="23" spans="1:9" x14ac:dyDescent="0.25">
      <c r="A23" s="3" t="str">
        <f t="shared" si="0"/>
        <v>1460х2080h В Глухой низ Пр</v>
      </c>
      <c r="B23" s="3" t="str">
        <f t="shared" si="1"/>
        <v>ДПВ О Дп 21-15 Глухой низ</v>
      </c>
      <c r="C23" s="3">
        <v>1460</v>
      </c>
      <c r="D23" s="3">
        <v>2080</v>
      </c>
      <c r="E23" s="3">
        <v>1</v>
      </c>
      <c r="F23" s="3" t="s">
        <v>7</v>
      </c>
      <c r="G23" s="3" t="s">
        <v>6</v>
      </c>
      <c r="H23" s="3">
        <v>700</v>
      </c>
      <c r="I23" s="3"/>
    </row>
    <row r="24" spans="1:9" x14ac:dyDescent="0.25">
      <c r="A24" s="3" t="str">
        <f t="shared" si="0"/>
        <v>1560х2080h В Глухой низ Пр</v>
      </c>
      <c r="B24" s="3" t="str">
        <f t="shared" si="1"/>
        <v>ДПВ О Дп 21-16 Глухой низ</v>
      </c>
      <c r="C24" s="3">
        <v>1560</v>
      </c>
      <c r="D24" s="3">
        <v>2080</v>
      </c>
      <c r="E24" s="3">
        <v>1</v>
      </c>
      <c r="F24" s="3" t="s">
        <v>7</v>
      </c>
      <c r="G24" s="3" t="s">
        <v>6</v>
      </c>
      <c r="H24" s="3">
        <v>750</v>
      </c>
      <c r="I24" s="3"/>
    </row>
    <row r="25" spans="1:9" x14ac:dyDescent="0.25">
      <c r="A25" s="3" t="str">
        <f t="shared" si="0"/>
        <v>1760х2080h В Глухой низ Пр</v>
      </c>
      <c r="B25" s="3" t="str">
        <f t="shared" si="1"/>
        <v>ДПВ О Дп 21-18 Глухой низ</v>
      </c>
      <c r="C25" s="3">
        <v>1760</v>
      </c>
      <c r="D25" s="3">
        <v>2080</v>
      </c>
      <c r="E25" s="3">
        <v>1</v>
      </c>
      <c r="F25" s="3" t="s">
        <v>7</v>
      </c>
      <c r="G25" s="3" t="s">
        <v>6</v>
      </c>
      <c r="H25" s="3">
        <v>850</v>
      </c>
      <c r="I25" s="3"/>
    </row>
    <row r="26" spans="1:9" x14ac:dyDescent="0.25">
      <c r="A26" s="3" t="str">
        <f t="shared" si="0"/>
        <v>1960х2080h В Глухой низ Пр</v>
      </c>
      <c r="B26" s="3" t="str">
        <f t="shared" si="1"/>
        <v>ДПВ О Дп 21-20 Глухой низ</v>
      </c>
      <c r="C26" s="3">
        <v>1960</v>
      </c>
      <c r="D26" s="3">
        <v>2080</v>
      </c>
      <c r="E26" s="3">
        <v>1</v>
      </c>
      <c r="F26" s="3" t="s">
        <v>7</v>
      </c>
      <c r="G26" s="3" t="s">
        <v>6</v>
      </c>
      <c r="H26" s="3">
        <v>950</v>
      </c>
      <c r="I26" s="3"/>
    </row>
    <row r="27" spans="1:9" x14ac:dyDescent="0.25">
      <c r="A27" s="3" t="str">
        <f t="shared" si="0"/>
        <v>1360х2380h В Глухой низ Пр</v>
      </c>
      <c r="B27" s="3" t="str">
        <f t="shared" si="1"/>
        <v>ДПВ О Дп 24-14 Глухой низ</v>
      </c>
      <c r="C27" s="3">
        <v>1360</v>
      </c>
      <c r="D27" s="3">
        <v>2380</v>
      </c>
      <c r="E27" s="3">
        <v>1</v>
      </c>
      <c r="F27" s="3" t="s">
        <v>7</v>
      </c>
      <c r="G27" s="3" t="s">
        <v>6</v>
      </c>
      <c r="H27" s="3">
        <v>650</v>
      </c>
      <c r="I27" s="3"/>
    </row>
    <row r="28" spans="1:9" x14ac:dyDescent="0.25">
      <c r="A28" s="3" t="str">
        <f t="shared" si="0"/>
        <v>1460х2380h В Глухой низ Пр</v>
      </c>
      <c r="B28" s="3" t="str">
        <f t="shared" si="1"/>
        <v>ДПВ О Дп 24-15 Глухой низ</v>
      </c>
      <c r="C28" s="3">
        <v>1460</v>
      </c>
      <c r="D28" s="3">
        <v>2380</v>
      </c>
      <c r="E28" s="3">
        <v>1</v>
      </c>
      <c r="F28" s="3" t="s">
        <v>7</v>
      </c>
      <c r="G28" s="3" t="s">
        <v>6</v>
      </c>
      <c r="H28" s="3">
        <v>700</v>
      </c>
      <c r="I28" s="3"/>
    </row>
    <row r="29" spans="1:9" x14ac:dyDescent="0.25">
      <c r="A29" s="3" t="str">
        <f t="shared" si="0"/>
        <v>1560х2380h В Глухой низ Пр</v>
      </c>
      <c r="B29" s="3" t="str">
        <f t="shared" si="1"/>
        <v>ДПВ О Дп 24-16 Глухой низ</v>
      </c>
      <c r="C29" s="3">
        <v>1560</v>
      </c>
      <c r="D29" s="3">
        <v>2380</v>
      </c>
      <c r="E29" s="3">
        <v>1</v>
      </c>
      <c r="F29" s="3" t="s">
        <v>7</v>
      </c>
      <c r="G29" s="3" t="s">
        <v>6</v>
      </c>
      <c r="H29" s="3">
        <v>750</v>
      </c>
      <c r="I29" s="3"/>
    </row>
    <row r="30" spans="1:9" x14ac:dyDescent="0.25">
      <c r="A30" s="3" t="str">
        <f t="shared" si="0"/>
        <v>1760х2380h В Глухой низ Пр</v>
      </c>
      <c r="B30" s="3" t="str">
        <f t="shared" si="1"/>
        <v>ДПВ О Дп 24-18 Глухой низ</v>
      </c>
      <c r="C30" s="3">
        <v>1760</v>
      </c>
      <c r="D30" s="3">
        <v>2380</v>
      </c>
      <c r="E30" s="3">
        <v>1</v>
      </c>
      <c r="F30" s="3" t="s">
        <v>7</v>
      </c>
      <c r="G30" s="3" t="s">
        <v>6</v>
      </c>
      <c r="H30" s="3">
        <v>850</v>
      </c>
      <c r="I30" s="3"/>
    </row>
    <row r="31" spans="1:9" x14ac:dyDescent="0.25">
      <c r="A31" s="3" t="str">
        <f t="shared" si="0"/>
        <v>1960х2380h В Глухой низ Пр</v>
      </c>
      <c r="B31" s="3" t="str">
        <f t="shared" si="1"/>
        <v>ДПВ О Дп 24-20 Глухой низ</v>
      </c>
      <c r="C31" s="3">
        <v>1960</v>
      </c>
      <c r="D31" s="3">
        <v>2380</v>
      </c>
      <c r="E31" s="3">
        <v>1</v>
      </c>
      <c r="F31" s="3" t="s">
        <v>7</v>
      </c>
      <c r="G31" s="3" t="s">
        <v>6</v>
      </c>
      <c r="H31" s="3">
        <v>950</v>
      </c>
      <c r="I31" s="3"/>
    </row>
    <row r="32" spans="1:9" x14ac:dyDescent="0.25">
      <c r="A32" s="1"/>
      <c r="B32" s="1"/>
      <c r="C32" s="1"/>
      <c r="D32" s="1"/>
      <c r="E32" s="1"/>
      <c r="F32" s="1"/>
      <c r="G32" s="1"/>
    </row>
    <row r="33" spans="1:7" x14ac:dyDescent="0.25">
      <c r="A33" s="1"/>
      <c r="B33" s="1"/>
      <c r="C33" s="1"/>
      <c r="D33" s="1"/>
      <c r="E33" s="1"/>
      <c r="F33" s="1"/>
      <c r="G33" s="1"/>
    </row>
    <row r="34" spans="1:7" x14ac:dyDescent="0.25">
      <c r="A34" s="1"/>
      <c r="B34" s="1"/>
      <c r="C34" s="1"/>
      <c r="D34" s="1"/>
      <c r="E34" s="1"/>
      <c r="F34" s="1"/>
      <c r="G34" s="1"/>
    </row>
    <row r="35" spans="1:7" x14ac:dyDescent="0.25">
      <c r="A35" s="1"/>
      <c r="B35" s="1"/>
      <c r="C35" s="1"/>
      <c r="D35" s="1"/>
      <c r="E35" s="1"/>
      <c r="F35" s="1"/>
      <c r="G35" s="1"/>
    </row>
    <row r="36" spans="1:7" x14ac:dyDescent="0.25">
      <c r="A36" s="1"/>
      <c r="B36" s="1"/>
      <c r="C36" s="1"/>
      <c r="D36" s="1"/>
      <c r="E36" s="1"/>
      <c r="F36" s="1"/>
      <c r="G36" s="1"/>
    </row>
    <row r="37" spans="1:7" x14ac:dyDescent="0.25">
      <c r="A37" s="1"/>
      <c r="B37" s="1"/>
      <c r="C37" s="1"/>
      <c r="D37" s="1"/>
      <c r="E37" s="1"/>
      <c r="F37" s="1"/>
      <c r="G37" s="1"/>
    </row>
    <row r="38" spans="1:7" x14ac:dyDescent="0.25">
      <c r="A38" s="1"/>
      <c r="B38" s="1"/>
      <c r="C38" s="1"/>
      <c r="D38" s="1"/>
      <c r="E38" s="1"/>
      <c r="F38" s="1"/>
      <c r="G38" s="1"/>
    </row>
    <row r="39" spans="1:7" x14ac:dyDescent="0.25">
      <c r="A39" s="1"/>
      <c r="B39" s="1"/>
      <c r="C39" s="1"/>
      <c r="D39" s="1"/>
      <c r="E39" s="1"/>
      <c r="F39" s="1"/>
      <c r="G39" s="1"/>
    </row>
    <row r="40" spans="1:7" x14ac:dyDescent="0.25">
      <c r="A40" s="1"/>
      <c r="B40" s="1"/>
      <c r="C40" s="1"/>
      <c r="D40" s="1"/>
      <c r="E40" s="1"/>
      <c r="F40" s="1"/>
      <c r="G40" s="1"/>
    </row>
    <row r="41" spans="1:7" x14ac:dyDescent="0.25">
      <c r="A41" s="1"/>
      <c r="B41" s="1"/>
      <c r="C41" s="1"/>
      <c r="D41" s="1"/>
      <c r="E41" s="1"/>
      <c r="F41" s="1"/>
      <c r="G41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AC_Дверь_Однопольная_Деревянные</vt:lpstr>
    </vt:vector>
  </TitlesOfParts>
  <Company>*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Свидунович Андрей Владимирович</dc:creator>
  <cp:lastModifiedBy>Andrey</cp:lastModifiedBy>
  <dcterms:created xsi:type="dcterms:W3CDTF">2016-09-28T08:49:08Z</dcterms:created>
  <dcterms:modified xsi:type="dcterms:W3CDTF">2016-09-28T23:10:37Z</dcterms:modified>
</cp:coreProperties>
</file>